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AN START\Desktop\Dpto. Centro de Cómputo\Utmart2022\Horarios\"/>
    </mc:Choice>
  </mc:AlternateContent>
  <xr:revisionPtr revIDLastSave="0" documentId="13_ncr:1_{4D498F1C-08C5-4B52-B060-3188476200F1}" xr6:coauthVersionLast="45" xr6:coauthVersionMax="45" xr10:uidLastSave="{00000000-0000-0000-0000-000000000000}"/>
  <bookViews>
    <workbookView xWindow="-120" yWindow="-120" windowWidth="20730" windowHeight="11160" xr2:uid="{45344C42-3676-4763-8BB3-DF91BF4E2583}"/>
  </bookViews>
  <sheets>
    <sheet name="TURISMO I" sheetId="1" r:id="rId1"/>
  </sheets>
  <definedNames>
    <definedName name="_xlnm.Print_Area" localSheetId="0">'TURISMO I'!$A$1:$O$13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6" i="1" l="1"/>
  <c r="W15" i="1"/>
  <c r="H11" i="1" s="1"/>
  <c r="W14" i="1"/>
  <c r="G10" i="1" s="1"/>
  <c r="W13" i="1"/>
  <c r="W12" i="1"/>
  <c r="E8" i="1" s="1"/>
  <c r="N12" i="1"/>
  <c r="M12" i="1"/>
  <c r="J12" i="1"/>
  <c r="D12" i="1"/>
  <c r="W11" i="1"/>
  <c r="F11" i="1"/>
  <c r="W10" i="1"/>
  <c r="C9" i="1" s="1"/>
  <c r="I10" i="1"/>
  <c r="H10" i="1"/>
  <c r="E10" i="1"/>
  <c r="B10" i="1"/>
  <c r="W9" i="1"/>
  <c r="G9" i="1"/>
  <c r="F9" i="1"/>
  <c r="W8" i="1"/>
  <c r="C11" i="1" s="1"/>
  <c r="I8" i="1"/>
  <c r="G8" i="1"/>
  <c r="F8" i="1"/>
  <c r="W7" i="1"/>
  <c r="K10" i="1" s="1"/>
  <c r="M7" i="1"/>
  <c r="L7" i="1"/>
  <c r="K7" i="1"/>
  <c r="I7" i="1"/>
  <c r="G7" i="1"/>
  <c r="F7" i="1"/>
  <c r="E11" i="1" l="1"/>
  <c r="K9" i="1"/>
  <c r="E7" i="1"/>
  <c r="O7" i="1"/>
  <c r="L12" i="1"/>
  <c r="K11" i="1"/>
  <c r="B11" i="1"/>
  <c r="L11" i="1"/>
  <c r="H7" i="1"/>
  <c r="C8" i="1"/>
  <c r="H8" i="1"/>
  <c r="E9" i="1"/>
  <c r="K12" i="1" s="1"/>
  <c r="I9" i="1"/>
  <c r="I11" i="1"/>
  <c r="G12" i="1" s="1"/>
  <c r="C10" i="1"/>
  <c r="O10" i="1" s="1"/>
  <c r="K8" i="1"/>
  <c r="H12" i="1" s="1"/>
  <c r="B9" i="1"/>
  <c r="G11" i="1"/>
  <c r="E12" i="1" s="1"/>
  <c r="B8" i="1"/>
  <c r="L8" i="1"/>
  <c r="I12" i="1" s="1"/>
  <c r="H9" i="1"/>
  <c r="F10" i="1"/>
  <c r="B12" i="1" l="1"/>
  <c r="O8" i="1"/>
  <c r="O12" i="1" s="1"/>
  <c r="O11" i="1"/>
  <c r="O9" i="1"/>
  <c r="C12" i="1"/>
  <c r="F12" i="1"/>
</calcChain>
</file>

<file path=xl/sharedStrings.xml><?xml version="1.0" encoding="utf-8"?>
<sst xmlns="http://schemas.openxmlformats.org/spreadsheetml/2006/main" count="62" uniqueCount="51">
  <si>
    <t>TÉCNICO SUPERIOR UNIVERSITARIO EN TURISMO I BiS</t>
  </si>
  <si>
    <t>CUATRIMESTRE: ENERO-ABRIL 2021</t>
  </si>
  <si>
    <t>TUTOR: ING. TERESA ROQUE BARRÓN</t>
  </si>
  <si>
    <t>Día/Hora</t>
  </si>
  <si>
    <t>7:00-8:00</t>
  </si>
  <si>
    <t>8:00-9:00</t>
  </si>
  <si>
    <t>9:00-9:30</t>
  </si>
  <si>
    <t>9:30 -10:30</t>
  </si>
  <si>
    <t>10:30-11:30</t>
  </si>
  <si>
    <t>11:30-12:30</t>
  </si>
  <si>
    <t>12:30-13:30</t>
  </si>
  <si>
    <t>13:30-14:30</t>
  </si>
  <si>
    <t>14:30-15:00</t>
  </si>
  <si>
    <t>15:00-16:00</t>
  </si>
  <si>
    <t>16:00-17:00</t>
  </si>
  <si>
    <t>17:00-18:00</t>
  </si>
  <si>
    <t>18:00-19:00</t>
  </si>
  <si>
    <t>HXS</t>
  </si>
  <si>
    <t>No.</t>
  </si>
  <si>
    <t>Carrera</t>
  </si>
  <si>
    <t>Asigatura</t>
  </si>
  <si>
    <t>HT</t>
  </si>
  <si>
    <t>Profesor</t>
  </si>
  <si>
    <t>Asignatura/profesor</t>
  </si>
  <si>
    <t>Lunes</t>
  </si>
  <si>
    <t>Receso</t>
  </si>
  <si>
    <t>TSU T1</t>
  </si>
  <si>
    <t>Administración</t>
  </si>
  <si>
    <t>Lic. Jorge Santana</t>
  </si>
  <si>
    <t>Martes</t>
  </si>
  <si>
    <t>Expresión oral y escrita I</t>
  </si>
  <si>
    <t>M.C.A. Edgar René Cantú Alcocer</t>
  </si>
  <si>
    <t>Miércoles</t>
  </si>
  <si>
    <t>Formación Sociocultural I / inglés</t>
  </si>
  <si>
    <t>Jueves</t>
  </si>
  <si>
    <t>Inglés I</t>
  </si>
  <si>
    <t>Lic. Beatriz Adriana Cortina Cepeda</t>
  </si>
  <si>
    <t>Viernes</t>
  </si>
  <si>
    <t>Francés I</t>
  </si>
  <si>
    <t>Ing. Philippe Guilllon Mongiat</t>
  </si>
  <si>
    <t>Totales</t>
  </si>
  <si>
    <t>Introducción a las Tecnologías de la Información</t>
  </si>
  <si>
    <t>HORARIOS SUJETOS A CAMBIOS SIN PREVIO AVISO</t>
  </si>
  <si>
    <t>Introducción al Turismo</t>
  </si>
  <si>
    <t>LIC. Damaris Berenice Cuellar Mercado</t>
  </si>
  <si>
    <t>Matemáticas Aplicadas al Turismo</t>
  </si>
  <si>
    <t>Ing. Teresa Ixsel Roque Barrón</t>
  </si>
  <si>
    <t>Patrimonio Natural y Cultural / inglés</t>
  </si>
  <si>
    <t xml:space="preserve">M.C. Yessil Varinka Sáenz Aguilar </t>
  </si>
  <si>
    <t>TOTAL DE HORAS POR SEMANA</t>
  </si>
  <si>
    <t>Ing. Jesús Raúl Aguilera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</si>
</sst>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36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66FFCC"/>
        <bgColor rgb="FF66FFCC"/>
      </patternFill>
    </fill>
    <fill>
      <patternFill patternType="solid">
        <fgColor rgb="FF92D050"/>
        <bgColor rgb="FF92D050"/>
      </patternFill>
    </fill>
    <fill>
      <patternFill patternType="solid">
        <fgColor rgb="FF00CCFF"/>
        <bgColor rgb="FF00CCFF"/>
      </patternFill>
    </fill>
    <fill>
      <patternFill patternType="solid">
        <fgColor rgb="FF9966FF"/>
        <bgColor rgb="FF9966FF"/>
      </patternFill>
    </fill>
    <fill>
      <patternFill patternType="solid">
        <fgColor rgb="FFFF33CC"/>
        <bgColor rgb="FFFF33CC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theme="7" tint="0.39997558519241921"/>
        <bgColor rgb="FF0033CC"/>
      </patternFill>
    </fill>
    <fill>
      <patternFill patternType="solid">
        <fgColor theme="2"/>
        <bgColor rgb="FFFFFF00"/>
      </patternFill>
    </fill>
  </fills>
  <borders count="11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0" fillId="4" borderId="4" xfId="0" applyFill="1" applyBorder="1"/>
    <xf numFmtId="0" fontId="0" fillId="0" borderId="4" xfId="0" applyBorder="1"/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 wrapText="1"/>
    </xf>
    <xf numFmtId="0" fontId="9" fillId="13" borderId="4" xfId="1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4" fillId="13" borderId="4" xfId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 wrapText="1"/>
    </xf>
    <xf numFmtId="0" fontId="9" fillId="17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horizontal="center" wrapText="1"/>
    </xf>
    <xf numFmtId="0" fontId="10" fillId="0" borderId="9" xfId="0" applyFont="1" applyBorder="1"/>
    <xf numFmtId="0" fontId="10" fillId="0" borderId="10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textRotation="255" wrapText="1"/>
    </xf>
    <xf numFmtId="0" fontId="10" fillId="0" borderId="4" xfId="0" applyFont="1" applyBorder="1"/>
    <xf numFmtId="0" fontId="11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A56ABA53-C772-4EB5-8D95-7EC956C92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84B0-F491-4614-AA8A-11B0BA6CECBA}">
  <sheetPr>
    <tabColor rgb="FFFF00FF"/>
    <outlinePr summaryBelow="0" summaryRight="0"/>
    <pageSetUpPr fitToPage="1"/>
  </sheetPr>
  <dimension ref="A1:AB1000"/>
  <sheetViews>
    <sheetView tabSelected="1" zoomScale="60" zoomScaleNormal="60" workbookViewId="0">
      <pane ySplit="1" topLeftCell="A2" activePane="bottomLeft" state="frozen"/>
      <selection pane="bottomLeft" activeCell="V13" sqref="V13"/>
    </sheetView>
  </sheetViews>
  <sheetFormatPr baseColWidth="10" defaultColWidth="14.42578125" defaultRowHeight="15" customHeight="1" x14ac:dyDescent="0.25"/>
  <cols>
    <col min="1" max="1" width="13.5703125" customWidth="1"/>
    <col min="2" max="2" width="23.42578125" customWidth="1"/>
    <col min="3" max="3" width="24.5703125" customWidth="1"/>
    <col min="4" max="4" width="20" customWidth="1"/>
    <col min="5" max="5" width="25" customWidth="1"/>
    <col min="6" max="7" width="24.140625" customWidth="1"/>
    <col min="8" max="8" width="24" customWidth="1"/>
    <col min="9" max="9" width="23.42578125" customWidth="1"/>
    <col min="10" max="10" width="20" customWidth="1"/>
    <col min="11" max="14" width="22.140625" customWidth="1"/>
    <col min="15" max="15" width="7.28515625" customWidth="1"/>
    <col min="16" max="16" width="5.85546875" customWidth="1"/>
    <col min="17" max="18" width="10.7109375" customWidth="1"/>
    <col min="19" max="19" width="30" customWidth="1"/>
    <col min="20" max="21" width="8" customWidth="1"/>
    <col min="22" max="22" width="24.42578125" customWidth="1"/>
    <col min="23" max="23" width="23.7109375" customWidth="1"/>
    <col min="24" max="24" width="19" customWidth="1"/>
    <col min="25" max="28" width="10.7109375" customWidth="1"/>
  </cols>
  <sheetData>
    <row r="1" spans="1:28" ht="26.25" customHeight="1" x14ac:dyDescent="0.4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T1" s="1"/>
      <c r="U1" s="1"/>
    </row>
    <row r="2" spans="1:28" ht="18.75" x14ac:dyDescent="0.3">
      <c r="A2" s="39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T2" s="1"/>
      <c r="U2" s="1"/>
    </row>
    <row r="3" spans="1:28" ht="18.75" x14ac:dyDescent="0.3">
      <c r="A3" s="39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T3" s="1"/>
      <c r="U3" s="1"/>
    </row>
    <row r="4" spans="1:28" ht="18.75" x14ac:dyDescent="0.3">
      <c r="A4" s="2"/>
      <c r="T4" s="1"/>
      <c r="U4" s="1"/>
    </row>
    <row r="5" spans="1:28" ht="8.25" customHeight="1" x14ac:dyDescent="0.25">
      <c r="A5" s="3"/>
      <c r="T5" s="1"/>
      <c r="U5" s="1"/>
    </row>
    <row r="6" spans="1:28" ht="18.75" customHeight="1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5" t="s">
        <v>17</v>
      </c>
      <c r="P6" s="6"/>
      <c r="Q6" s="7" t="s">
        <v>18</v>
      </c>
      <c r="R6" s="7" t="s">
        <v>19</v>
      </c>
      <c r="S6" s="7" t="s">
        <v>20</v>
      </c>
      <c r="T6" s="7" t="s">
        <v>21</v>
      </c>
      <c r="U6" s="7" t="s">
        <v>17</v>
      </c>
      <c r="V6" s="7" t="s">
        <v>22</v>
      </c>
      <c r="W6" s="7" t="s">
        <v>23</v>
      </c>
      <c r="X6" s="8"/>
      <c r="Y6" s="8"/>
      <c r="Z6" s="8"/>
      <c r="AA6" s="8"/>
      <c r="AB6" s="8"/>
    </row>
    <row r="7" spans="1:28" ht="113.25" customHeight="1" x14ac:dyDescent="0.25">
      <c r="A7" s="9" t="s">
        <v>24</v>
      </c>
      <c r="B7" s="10"/>
      <c r="C7" s="11"/>
      <c r="D7" s="40" t="s">
        <v>25</v>
      </c>
      <c r="E7" s="12" t="str">
        <f t="shared" ref="E7:E8" si="0">$W$12</f>
        <v>Introducción a las Tecnologías de la Información/Ing. Jesús Raúl Aguilera Torres</v>
      </c>
      <c r="F7" s="13" t="str">
        <f t="shared" ref="F7:G9" si="1">$W$11</f>
        <v>Francés I/Ing. Philippe Guilllon Mongiat</v>
      </c>
      <c r="G7" s="13" t="str">
        <f t="shared" si="1"/>
        <v>Francés I/Ing. Philippe Guilllon Mongiat</v>
      </c>
      <c r="H7" s="14" t="str">
        <f t="shared" ref="H7:H8" si="2">$W$7</f>
        <v>Administración/Lic. Jorge Santana</v>
      </c>
      <c r="I7" s="15" t="str">
        <f t="shared" ref="I7" si="3">$W$14</f>
        <v>Matemáticas Aplicadas al Turismo/Ing. Teresa Ixsel Roque Barrón</v>
      </c>
      <c r="J7" s="40" t="s">
        <v>25</v>
      </c>
      <c r="K7" s="16" t="str">
        <f>$W$9</f>
        <v>Formación Sociocultural I / inglés/M.C.A. Edgar René Cantú Alcocer</v>
      </c>
      <c r="L7" s="17" t="str">
        <f>$W$13</f>
        <v>Introducción al Turismo/LIC. Damaris Berenice Cuellar Mercado</v>
      </c>
      <c r="M7" s="17" t="str">
        <f>$W$13</f>
        <v>Introducción al Turismo/LIC. Damaris Berenice Cuellar Mercado</v>
      </c>
      <c r="N7" s="11"/>
      <c r="O7" s="18">
        <f>+COUNTA(B7:C7,K7:M7,E7:I7)</f>
        <v>8</v>
      </c>
      <c r="P7" s="6"/>
      <c r="Q7" s="19">
        <v>1</v>
      </c>
      <c r="R7" s="20" t="s">
        <v>26</v>
      </c>
      <c r="S7" s="21" t="s">
        <v>27</v>
      </c>
      <c r="T7" s="22">
        <v>60</v>
      </c>
      <c r="U7" s="23">
        <v>4</v>
      </c>
      <c r="V7" s="24" t="s">
        <v>28</v>
      </c>
      <c r="W7" s="25" t="str">
        <f>CONCATENATE(S7,"/",V7)</f>
        <v>Administración/Lic. Jorge Santana</v>
      </c>
    </row>
    <row r="8" spans="1:28" ht="113.25" customHeight="1" x14ac:dyDescent="0.25">
      <c r="A8" s="9" t="s">
        <v>29</v>
      </c>
      <c r="B8" s="26" t="str">
        <f t="shared" ref="B8:C8" si="4">$W$8</f>
        <v>Expresión oral y escrita I/M.C.A. Edgar René Cantú Alcocer</v>
      </c>
      <c r="C8" s="26" t="str">
        <f t="shared" si="4"/>
        <v>Expresión oral y escrita I/M.C.A. Edgar René Cantú Alcocer</v>
      </c>
      <c r="D8" s="41"/>
      <c r="E8" s="12" t="str">
        <f t="shared" si="0"/>
        <v>Introducción a las Tecnologías de la Información/Ing. Jesús Raúl Aguilera Torres</v>
      </c>
      <c r="F8" s="13" t="str">
        <f t="shared" si="1"/>
        <v>Francés I/Ing. Philippe Guilllon Mongiat</v>
      </c>
      <c r="G8" s="13" t="str">
        <f t="shared" si="1"/>
        <v>Francés I/Ing. Philippe Guilllon Mongiat</v>
      </c>
      <c r="H8" s="14" t="str">
        <f t="shared" si="2"/>
        <v>Administración/Lic. Jorge Santana</v>
      </c>
      <c r="I8" s="15" t="str">
        <f>$W$14</f>
        <v>Matemáticas Aplicadas al Turismo/Ing. Teresa Ixsel Roque Barrón</v>
      </c>
      <c r="J8" s="41"/>
      <c r="K8" s="27" t="str">
        <f t="shared" ref="K8:L8" si="5">$W$10</f>
        <v>Inglés I/Lic. Beatriz Adriana Cortina Cepeda</v>
      </c>
      <c r="L8" s="27" t="str">
        <f t="shared" si="5"/>
        <v>Inglés I/Lic. Beatriz Adriana Cortina Cepeda</v>
      </c>
      <c r="M8" s="11"/>
      <c r="N8" s="11"/>
      <c r="O8" s="18">
        <f>+COUNTA(B8:C8,K8:L8,E8:I8)</f>
        <v>9</v>
      </c>
      <c r="P8" s="6"/>
      <c r="Q8" s="19">
        <v>2</v>
      </c>
      <c r="R8" s="22" t="s">
        <v>26</v>
      </c>
      <c r="S8" s="21" t="s">
        <v>30</v>
      </c>
      <c r="T8" s="22">
        <v>75</v>
      </c>
      <c r="U8" s="22">
        <v>5</v>
      </c>
      <c r="V8" s="24" t="s">
        <v>31</v>
      </c>
      <c r="W8" s="25" t="str">
        <f t="shared" ref="W8:W15" si="6">CONCATENATE(S8,"/",V8)</f>
        <v>Expresión oral y escrita I/M.C.A. Edgar René Cantú Alcocer</v>
      </c>
    </row>
    <row r="9" spans="1:28" ht="113.25" customHeight="1" x14ac:dyDescent="0.25">
      <c r="A9" s="9" t="s">
        <v>32</v>
      </c>
      <c r="B9" s="27" t="str">
        <f t="shared" ref="B9:C9" si="7">$W$10</f>
        <v>Inglés I/Lic. Beatriz Adriana Cortina Cepeda</v>
      </c>
      <c r="C9" s="27" t="str">
        <f t="shared" si="7"/>
        <v>Inglés I/Lic. Beatriz Adriana Cortina Cepeda</v>
      </c>
      <c r="D9" s="41"/>
      <c r="E9" s="15" t="str">
        <f t="shared" ref="E9:F11" si="8">$W$14</f>
        <v>Matemáticas Aplicadas al Turismo/Ing. Teresa Ixsel Roque Barrón</v>
      </c>
      <c r="F9" s="13" t="str">
        <f t="shared" si="1"/>
        <v>Francés I/Ing. Philippe Guilllon Mongiat</v>
      </c>
      <c r="G9" s="13" t="str">
        <f t="shared" si="1"/>
        <v>Francés I/Ing. Philippe Guilllon Mongiat</v>
      </c>
      <c r="H9" s="28" t="str">
        <f t="shared" ref="H9:I9" si="9">$W$15</f>
        <v xml:space="preserve">Patrimonio Natural y Cultural / inglés/M.C. Yessil Varinka Sáenz Aguilar </v>
      </c>
      <c r="I9" s="28" t="str">
        <f t="shared" si="9"/>
        <v xml:space="preserve">Patrimonio Natural y Cultural / inglés/M.C. Yessil Varinka Sáenz Aguilar </v>
      </c>
      <c r="J9" s="41"/>
      <c r="K9" s="12" t="str">
        <f>$W$12</f>
        <v>Introducción a las Tecnologías de la Información/Ing. Jesús Raúl Aguilera Torres</v>
      </c>
      <c r="L9" s="11"/>
      <c r="M9" s="11"/>
      <c r="N9" s="11"/>
      <c r="O9" s="18">
        <f>+COUNTA(#REF!,K9:M9,E9:I9)</f>
        <v>7</v>
      </c>
      <c r="P9" s="6"/>
      <c r="Q9" s="19">
        <v>3</v>
      </c>
      <c r="R9" s="22" t="s">
        <v>26</v>
      </c>
      <c r="S9" s="21" t="s">
        <v>33</v>
      </c>
      <c r="T9" s="22">
        <v>30</v>
      </c>
      <c r="U9" s="22">
        <v>2</v>
      </c>
      <c r="V9" s="24" t="s">
        <v>31</v>
      </c>
      <c r="W9" s="25" t="str">
        <f t="shared" si="6"/>
        <v>Formación Sociocultural I / inglés/M.C.A. Edgar René Cantú Alcocer</v>
      </c>
    </row>
    <row r="10" spans="1:28" ht="104.25" customHeight="1" x14ac:dyDescent="0.25">
      <c r="A10" s="9" t="s">
        <v>34</v>
      </c>
      <c r="B10" s="16" t="str">
        <f>$W$9</f>
        <v>Formación Sociocultural I / inglés/M.C.A. Edgar René Cantú Alcocer</v>
      </c>
      <c r="C10" s="26" t="str">
        <f>$W$8</f>
        <v>Expresión oral y escrita I/M.C.A. Edgar René Cantú Alcocer</v>
      </c>
      <c r="D10" s="41"/>
      <c r="E10" s="28" t="str">
        <f>$W$15</f>
        <v xml:space="preserve">Patrimonio Natural y Cultural / inglés/M.C. Yessil Varinka Sáenz Aguilar </v>
      </c>
      <c r="F10" s="28" t="str">
        <f>$W$15</f>
        <v xml:space="preserve">Patrimonio Natural y Cultural / inglés/M.C. Yessil Varinka Sáenz Aguilar </v>
      </c>
      <c r="G10" s="15" t="str">
        <f>$W$14</f>
        <v>Matemáticas Aplicadas al Turismo/Ing. Teresa Ixsel Roque Barrón</v>
      </c>
      <c r="H10" s="17" t="str">
        <f t="shared" ref="H10:I10" si="10">$W$13</f>
        <v>Introducción al Turismo/LIC. Damaris Berenice Cuellar Mercado</v>
      </c>
      <c r="I10" s="17" t="str">
        <f t="shared" si="10"/>
        <v>Introducción al Turismo/LIC. Damaris Berenice Cuellar Mercado</v>
      </c>
      <c r="J10" s="41"/>
      <c r="K10" s="14" t="str">
        <f>$W$7</f>
        <v>Administración/Lic. Jorge Santana</v>
      </c>
      <c r="L10" s="11"/>
      <c r="M10" s="11"/>
      <c r="N10" s="11"/>
      <c r="O10" s="18">
        <f>+COUNTA(B10:C10,K10:M10,E10:I10)</f>
        <v>8</v>
      </c>
      <c r="P10" s="6"/>
      <c r="Q10" s="19">
        <v>4</v>
      </c>
      <c r="R10" s="22" t="s">
        <v>26</v>
      </c>
      <c r="S10" s="21" t="s">
        <v>35</v>
      </c>
      <c r="T10" s="22">
        <v>90</v>
      </c>
      <c r="U10" s="22">
        <v>6</v>
      </c>
      <c r="V10" s="29" t="s">
        <v>36</v>
      </c>
      <c r="W10" s="25" t="str">
        <f t="shared" si="6"/>
        <v>Inglés I/Lic. Beatriz Adriana Cortina Cepeda</v>
      </c>
    </row>
    <row r="11" spans="1:28" ht="101.25" customHeight="1" x14ac:dyDescent="0.25">
      <c r="A11" s="9" t="s">
        <v>37</v>
      </c>
      <c r="B11" s="26" t="str">
        <f t="shared" ref="B11:C11" si="11">$W$8</f>
        <v>Expresión oral y escrita I/M.C.A. Edgar René Cantú Alcocer</v>
      </c>
      <c r="C11" s="26" t="str">
        <f t="shared" si="11"/>
        <v>Expresión oral y escrita I/M.C.A. Edgar René Cantú Alcocer</v>
      </c>
      <c r="D11" s="41"/>
      <c r="E11" s="12" t="str">
        <f>$W$12</f>
        <v>Introducción a las Tecnologías de la Información/Ing. Jesús Raúl Aguilera Torres</v>
      </c>
      <c r="F11" s="15" t="str">
        <f t="shared" si="8"/>
        <v>Matemáticas Aplicadas al Turismo/Ing. Teresa Ixsel Roque Barrón</v>
      </c>
      <c r="G11" s="14" t="str">
        <f>$W$7</f>
        <v>Administración/Lic. Jorge Santana</v>
      </c>
      <c r="H11" s="28" t="str">
        <f t="shared" ref="H11:I11" si="12">$W$15</f>
        <v xml:space="preserve">Patrimonio Natural y Cultural / inglés/M.C. Yessil Varinka Sáenz Aguilar </v>
      </c>
      <c r="I11" s="28" t="str">
        <f t="shared" si="12"/>
        <v xml:space="preserve">Patrimonio Natural y Cultural / inglés/M.C. Yessil Varinka Sáenz Aguilar </v>
      </c>
      <c r="J11" s="41"/>
      <c r="K11" s="27" t="str">
        <f t="shared" ref="K11:L11" si="13">$W$10</f>
        <v>Inglés I/Lic. Beatriz Adriana Cortina Cepeda</v>
      </c>
      <c r="L11" s="27" t="str">
        <f t="shared" si="13"/>
        <v>Inglés I/Lic. Beatriz Adriana Cortina Cepeda</v>
      </c>
      <c r="M11" s="11"/>
      <c r="N11" s="11"/>
      <c r="O11" s="18">
        <f>+COUNTA(B11:C11,K11:M11,E11:I11)</f>
        <v>9</v>
      </c>
      <c r="P11" s="6"/>
      <c r="Q11" s="19">
        <v>5</v>
      </c>
      <c r="R11" s="22" t="s">
        <v>26</v>
      </c>
      <c r="S11" s="21" t="s">
        <v>38</v>
      </c>
      <c r="T11" s="22">
        <v>90</v>
      </c>
      <c r="U11" s="22">
        <v>6</v>
      </c>
      <c r="V11" s="24" t="s">
        <v>39</v>
      </c>
      <c r="W11" s="25" t="str">
        <f t="shared" si="6"/>
        <v>Francés I/Ing. Philippe Guilllon Mongiat</v>
      </c>
    </row>
    <row r="12" spans="1:28" ht="24" customHeight="1" x14ac:dyDescent="0.3">
      <c r="A12" s="30" t="s">
        <v>40</v>
      </c>
      <c r="B12" s="30">
        <f>+COUNTA(B7:B11)</f>
        <v>4</v>
      </c>
      <c r="C12" s="30">
        <f>+COUNTA(C7:C11)</f>
        <v>4</v>
      </c>
      <c r="D12" s="30">
        <f t="shared" ref="D12" si="14">+COUNTA(D7:D11)</f>
        <v>1</v>
      </c>
      <c r="E12" s="30">
        <f t="shared" ref="E12" si="15">+COUNTA(G7:G11)</f>
        <v>5</v>
      </c>
      <c r="F12" s="30">
        <f>+COUNTA(H7:H11)</f>
        <v>5</v>
      </c>
      <c r="G12" s="30">
        <f>+COUNTA(I7:I11)</f>
        <v>5</v>
      </c>
      <c r="H12" s="30">
        <f>+COUNTA(K7:K11)</f>
        <v>5</v>
      </c>
      <c r="I12" s="30">
        <f>+COUNTA(L7:L10)</f>
        <v>2</v>
      </c>
      <c r="J12" s="30">
        <f>+COUNTA(J7:J11)</f>
        <v>1</v>
      </c>
      <c r="K12" s="30">
        <f>+COUNTA(E8:E11)</f>
        <v>4</v>
      </c>
      <c r="L12" s="30">
        <f>+COUNTA(F7:F11)</f>
        <v>5</v>
      </c>
      <c r="M12" s="30">
        <f t="shared" ref="M12:N12" si="16">+COUNTA(#REF!)</f>
        <v>1</v>
      </c>
      <c r="N12" s="30">
        <f t="shared" si="16"/>
        <v>1</v>
      </c>
      <c r="O12" s="5">
        <f>SUM(O7:O11)</f>
        <v>41</v>
      </c>
      <c r="P12" s="6"/>
      <c r="Q12" s="19">
        <v>6</v>
      </c>
      <c r="R12" s="22" t="s">
        <v>26</v>
      </c>
      <c r="S12" s="31" t="s">
        <v>41</v>
      </c>
      <c r="T12" s="22">
        <v>60</v>
      </c>
      <c r="U12" s="22">
        <v>4</v>
      </c>
      <c r="V12" s="32" t="s">
        <v>50</v>
      </c>
      <c r="W12" s="25" t="str">
        <f t="shared" si="6"/>
        <v>Introducción a las Tecnologías de la Información/Ing. Jesús Raúl Aguilera Torres</v>
      </c>
      <c r="AA12" s="8"/>
      <c r="AB12" s="8"/>
    </row>
    <row r="13" spans="1:28" ht="30" customHeight="1" x14ac:dyDescent="0.25">
      <c r="A13" s="42" t="s">
        <v>42</v>
      </c>
      <c r="B13" s="38"/>
      <c r="C13" s="38"/>
      <c r="D13" s="38"/>
      <c r="E13" s="38"/>
      <c r="Q13" s="19">
        <v>7</v>
      </c>
      <c r="R13" s="22" t="s">
        <v>26</v>
      </c>
      <c r="S13" s="21" t="s">
        <v>43</v>
      </c>
      <c r="T13" s="22">
        <v>60</v>
      </c>
      <c r="U13" s="22">
        <v>4</v>
      </c>
      <c r="V13" s="24" t="s">
        <v>44</v>
      </c>
      <c r="W13" s="25" t="str">
        <f t="shared" si="6"/>
        <v>Introducción al Turismo/LIC. Damaris Berenice Cuellar Mercado</v>
      </c>
    </row>
    <row r="14" spans="1:28" ht="15" customHeight="1" x14ac:dyDescent="0.25">
      <c r="A14" s="33"/>
      <c r="Q14" s="19">
        <v>8</v>
      </c>
      <c r="R14" s="22" t="s">
        <v>26</v>
      </c>
      <c r="S14" s="31" t="s">
        <v>45</v>
      </c>
      <c r="T14" s="22">
        <v>75</v>
      </c>
      <c r="U14" s="22">
        <v>5</v>
      </c>
      <c r="V14" s="24" t="s">
        <v>46</v>
      </c>
      <c r="W14" s="25" t="str">
        <f t="shared" si="6"/>
        <v>Matemáticas Aplicadas al Turismo/Ing. Teresa Ixsel Roque Barrón</v>
      </c>
    </row>
    <row r="15" spans="1:28" ht="30.75" customHeight="1" x14ac:dyDescent="0.25">
      <c r="Q15" s="19">
        <v>9</v>
      </c>
      <c r="R15" s="22" t="s">
        <v>26</v>
      </c>
      <c r="S15" s="31" t="s">
        <v>47</v>
      </c>
      <c r="T15" s="22">
        <v>90</v>
      </c>
      <c r="U15" s="22">
        <v>6</v>
      </c>
      <c r="V15" s="29" t="s">
        <v>48</v>
      </c>
      <c r="W15" s="25" t="str">
        <f t="shared" si="6"/>
        <v xml:space="preserve">Patrimonio Natural y Cultural / inglés/M.C. Yessil Varinka Sáenz Aguilar </v>
      </c>
    </row>
    <row r="16" spans="1:28" x14ac:dyDescent="0.25">
      <c r="Q16" s="34" t="s">
        <v>49</v>
      </c>
      <c r="R16" s="35"/>
      <c r="S16" s="36"/>
      <c r="T16" s="1"/>
      <c r="U16" s="1">
        <f>SUM(U7:U15)</f>
        <v>42</v>
      </c>
    </row>
    <row r="17" spans="20:21" x14ac:dyDescent="0.25">
      <c r="T17" s="1"/>
      <c r="U17" s="1"/>
    </row>
    <row r="18" spans="20:21" x14ac:dyDescent="0.25">
      <c r="T18" s="1"/>
      <c r="U18" s="1"/>
    </row>
    <row r="19" spans="20:21" x14ac:dyDescent="0.25">
      <c r="T19" s="1"/>
      <c r="U19" s="1"/>
    </row>
    <row r="20" spans="20:21" x14ac:dyDescent="0.25">
      <c r="T20" s="1"/>
      <c r="U20" s="1"/>
    </row>
    <row r="21" spans="20:21" ht="15.75" customHeight="1" x14ac:dyDescent="0.25">
      <c r="T21" s="1"/>
      <c r="U21" s="1"/>
    </row>
    <row r="22" spans="20:21" ht="15.75" customHeight="1" x14ac:dyDescent="0.25">
      <c r="T22" s="1"/>
      <c r="U22" s="1"/>
    </row>
    <row r="23" spans="20:21" ht="15.75" customHeight="1" x14ac:dyDescent="0.25">
      <c r="T23" s="1"/>
      <c r="U23" s="1"/>
    </row>
    <row r="24" spans="20:21" ht="15.75" customHeight="1" x14ac:dyDescent="0.25">
      <c r="T24" s="1"/>
      <c r="U24" s="1"/>
    </row>
    <row r="25" spans="20:21" ht="15.75" customHeight="1" x14ac:dyDescent="0.25">
      <c r="T25" s="1"/>
      <c r="U25" s="1"/>
    </row>
    <row r="26" spans="20:21" ht="15.75" customHeight="1" x14ac:dyDescent="0.25">
      <c r="T26" s="1"/>
      <c r="U26" s="1"/>
    </row>
    <row r="27" spans="20:21" ht="15.75" customHeight="1" x14ac:dyDescent="0.25">
      <c r="T27" s="1"/>
      <c r="U27" s="1"/>
    </row>
    <row r="28" spans="20:21" ht="15.75" customHeight="1" x14ac:dyDescent="0.25">
      <c r="T28" s="1"/>
      <c r="U28" s="1"/>
    </row>
    <row r="29" spans="20:21" ht="15.75" customHeight="1" x14ac:dyDescent="0.25">
      <c r="T29" s="1"/>
      <c r="U29" s="1"/>
    </row>
    <row r="30" spans="20:21" ht="15.75" customHeight="1" x14ac:dyDescent="0.25">
      <c r="T30" s="1"/>
      <c r="U30" s="1"/>
    </row>
    <row r="31" spans="20:21" ht="15.75" customHeight="1" x14ac:dyDescent="0.25">
      <c r="T31" s="1"/>
      <c r="U31" s="1"/>
    </row>
    <row r="32" spans="20:21" ht="15.75" customHeight="1" x14ac:dyDescent="0.25">
      <c r="T32" s="1"/>
      <c r="U32" s="1"/>
    </row>
    <row r="33" spans="20:21" ht="15.75" customHeight="1" x14ac:dyDescent="0.25">
      <c r="T33" s="1"/>
      <c r="U33" s="1"/>
    </row>
    <row r="34" spans="20:21" ht="15.75" customHeight="1" x14ac:dyDescent="0.25">
      <c r="T34" s="1"/>
      <c r="U34" s="1"/>
    </row>
    <row r="35" spans="20:21" ht="15.75" customHeight="1" x14ac:dyDescent="0.25">
      <c r="T35" s="1"/>
      <c r="U35" s="1"/>
    </row>
    <row r="36" spans="20:21" ht="15.75" customHeight="1" x14ac:dyDescent="0.25">
      <c r="T36" s="1"/>
      <c r="U36" s="1"/>
    </row>
    <row r="37" spans="20:21" ht="15.75" customHeight="1" x14ac:dyDescent="0.25">
      <c r="T37" s="1"/>
      <c r="U37" s="1"/>
    </row>
    <row r="38" spans="20:21" ht="15.75" customHeight="1" x14ac:dyDescent="0.25">
      <c r="T38" s="1"/>
      <c r="U38" s="1"/>
    </row>
    <row r="39" spans="20:21" ht="15.75" customHeight="1" x14ac:dyDescent="0.25">
      <c r="T39" s="1"/>
      <c r="U39" s="1"/>
    </row>
    <row r="40" spans="20:21" ht="15.75" customHeight="1" x14ac:dyDescent="0.25">
      <c r="T40" s="1"/>
      <c r="U40" s="1"/>
    </row>
    <row r="41" spans="20:21" ht="15.75" customHeight="1" x14ac:dyDescent="0.25">
      <c r="T41" s="1"/>
      <c r="U41" s="1"/>
    </row>
    <row r="42" spans="20:21" ht="15.75" customHeight="1" x14ac:dyDescent="0.25">
      <c r="T42" s="1"/>
      <c r="U42" s="1"/>
    </row>
    <row r="43" spans="20:21" ht="15.75" customHeight="1" x14ac:dyDescent="0.25">
      <c r="T43" s="1"/>
      <c r="U43" s="1"/>
    </row>
    <row r="44" spans="20:21" ht="15.75" customHeight="1" x14ac:dyDescent="0.25">
      <c r="T44" s="1"/>
      <c r="U44" s="1"/>
    </row>
    <row r="45" spans="20:21" ht="15.75" customHeight="1" x14ac:dyDescent="0.25">
      <c r="T45" s="1"/>
      <c r="U45" s="1"/>
    </row>
    <row r="46" spans="20:21" ht="15.75" customHeight="1" x14ac:dyDescent="0.25">
      <c r="T46" s="1"/>
      <c r="U46" s="1"/>
    </row>
    <row r="47" spans="20:21" ht="15.75" customHeight="1" x14ac:dyDescent="0.25">
      <c r="T47" s="1"/>
      <c r="U47" s="1"/>
    </row>
    <row r="48" spans="20:21" ht="15.75" customHeight="1" x14ac:dyDescent="0.25">
      <c r="T48" s="1"/>
      <c r="U48" s="1"/>
    </row>
    <row r="49" spans="20:21" ht="15.75" customHeight="1" x14ac:dyDescent="0.25">
      <c r="T49" s="1"/>
      <c r="U49" s="1"/>
    </row>
    <row r="50" spans="20:21" ht="15.75" customHeight="1" x14ac:dyDescent="0.25">
      <c r="T50" s="1"/>
      <c r="U50" s="1"/>
    </row>
    <row r="51" spans="20:21" ht="15.75" customHeight="1" x14ac:dyDescent="0.25">
      <c r="T51" s="1"/>
      <c r="U51" s="1"/>
    </row>
    <row r="52" spans="20:21" ht="15.75" customHeight="1" x14ac:dyDescent="0.25">
      <c r="T52" s="1"/>
      <c r="U52" s="1"/>
    </row>
    <row r="53" spans="20:21" ht="15.75" customHeight="1" x14ac:dyDescent="0.25">
      <c r="T53" s="1"/>
      <c r="U53" s="1"/>
    </row>
    <row r="54" spans="20:21" ht="15.75" customHeight="1" x14ac:dyDescent="0.25">
      <c r="T54" s="1"/>
      <c r="U54" s="1"/>
    </row>
    <row r="55" spans="20:21" ht="15.75" customHeight="1" x14ac:dyDescent="0.25">
      <c r="T55" s="1"/>
      <c r="U55" s="1"/>
    </row>
    <row r="56" spans="20:21" ht="15.75" customHeight="1" x14ac:dyDescent="0.25">
      <c r="T56" s="1"/>
      <c r="U56" s="1"/>
    </row>
    <row r="57" spans="20:21" ht="15.75" customHeight="1" x14ac:dyDescent="0.25">
      <c r="T57" s="1"/>
      <c r="U57" s="1"/>
    </row>
    <row r="58" spans="20:21" ht="15.75" customHeight="1" x14ac:dyDescent="0.25">
      <c r="T58" s="1"/>
      <c r="U58" s="1"/>
    </row>
    <row r="59" spans="20:21" ht="15.75" customHeight="1" x14ac:dyDescent="0.25">
      <c r="T59" s="1"/>
      <c r="U59" s="1"/>
    </row>
    <row r="60" spans="20:21" ht="15.75" customHeight="1" x14ac:dyDescent="0.25">
      <c r="T60" s="1"/>
      <c r="U60" s="1"/>
    </row>
    <row r="61" spans="20:21" ht="15.75" customHeight="1" x14ac:dyDescent="0.25">
      <c r="T61" s="1"/>
      <c r="U61" s="1"/>
    </row>
    <row r="62" spans="20:21" ht="15.75" customHeight="1" x14ac:dyDescent="0.25">
      <c r="T62" s="1"/>
      <c r="U62" s="1"/>
    </row>
    <row r="63" spans="20:21" ht="15.75" customHeight="1" x14ac:dyDescent="0.25">
      <c r="T63" s="1"/>
      <c r="U63" s="1"/>
    </row>
    <row r="64" spans="20:21" ht="15.75" customHeight="1" x14ac:dyDescent="0.25">
      <c r="T64" s="1"/>
      <c r="U64" s="1"/>
    </row>
    <row r="65" spans="20:21" ht="15.75" customHeight="1" x14ac:dyDescent="0.25">
      <c r="T65" s="1"/>
      <c r="U65" s="1"/>
    </row>
    <row r="66" spans="20:21" ht="15.75" customHeight="1" x14ac:dyDescent="0.25">
      <c r="T66" s="1"/>
      <c r="U66" s="1"/>
    </row>
    <row r="67" spans="20:21" ht="15.75" customHeight="1" x14ac:dyDescent="0.25">
      <c r="T67" s="1"/>
      <c r="U67" s="1"/>
    </row>
    <row r="68" spans="20:21" ht="15.75" customHeight="1" x14ac:dyDescent="0.25">
      <c r="T68" s="1"/>
      <c r="U68" s="1"/>
    </row>
    <row r="69" spans="20:21" ht="15.75" customHeight="1" x14ac:dyDescent="0.25">
      <c r="T69" s="1"/>
      <c r="U69" s="1"/>
    </row>
    <row r="70" spans="20:21" ht="15.75" customHeight="1" x14ac:dyDescent="0.25">
      <c r="T70" s="1"/>
      <c r="U70" s="1"/>
    </row>
    <row r="71" spans="20:21" ht="15.75" customHeight="1" x14ac:dyDescent="0.25">
      <c r="T71" s="1"/>
      <c r="U71" s="1"/>
    </row>
    <row r="72" spans="20:21" ht="15.75" customHeight="1" x14ac:dyDescent="0.25">
      <c r="T72" s="1"/>
      <c r="U72" s="1"/>
    </row>
    <row r="73" spans="20:21" ht="15.75" customHeight="1" x14ac:dyDescent="0.25">
      <c r="T73" s="1"/>
      <c r="U73" s="1"/>
    </row>
    <row r="74" spans="20:21" ht="15.75" customHeight="1" x14ac:dyDescent="0.25">
      <c r="T74" s="1"/>
      <c r="U74" s="1"/>
    </row>
    <row r="75" spans="20:21" ht="15.75" customHeight="1" x14ac:dyDescent="0.25">
      <c r="T75" s="1"/>
      <c r="U75" s="1"/>
    </row>
    <row r="76" spans="20:21" ht="15.75" customHeight="1" x14ac:dyDescent="0.25">
      <c r="T76" s="1"/>
      <c r="U76" s="1"/>
    </row>
    <row r="77" spans="20:21" ht="15.75" customHeight="1" x14ac:dyDescent="0.25">
      <c r="T77" s="1"/>
      <c r="U77" s="1"/>
    </row>
    <row r="78" spans="20:21" ht="15.75" customHeight="1" x14ac:dyDescent="0.25">
      <c r="T78" s="1"/>
      <c r="U78" s="1"/>
    </row>
    <row r="79" spans="20:21" ht="15.75" customHeight="1" x14ac:dyDescent="0.25">
      <c r="T79" s="1"/>
      <c r="U79" s="1"/>
    </row>
    <row r="80" spans="20:21" ht="15.75" customHeight="1" x14ac:dyDescent="0.25">
      <c r="T80" s="1"/>
      <c r="U80" s="1"/>
    </row>
    <row r="81" spans="20:21" ht="15.75" customHeight="1" x14ac:dyDescent="0.25">
      <c r="T81" s="1"/>
      <c r="U81" s="1"/>
    </row>
    <row r="82" spans="20:21" ht="15.75" customHeight="1" x14ac:dyDescent="0.25">
      <c r="T82" s="1"/>
      <c r="U82" s="1"/>
    </row>
    <row r="83" spans="20:21" ht="15.75" customHeight="1" x14ac:dyDescent="0.25">
      <c r="T83" s="1"/>
      <c r="U83" s="1"/>
    </row>
    <row r="84" spans="20:21" ht="15.75" customHeight="1" x14ac:dyDescent="0.25">
      <c r="T84" s="1"/>
      <c r="U84" s="1"/>
    </row>
    <row r="85" spans="20:21" ht="15.75" customHeight="1" x14ac:dyDescent="0.25">
      <c r="T85" s="1"/>
      <c r="U85" s="1"/>
    </row>
    <row r="86" spans="20:21" ht="15.75" customHeight="1" x14ac:dyDescent="0.25">
      <c r="T86" s="1"/>
      <c r="U86" s="1"/>
    </row>
    <row r="87" spans="20:21" ht="15.75" customHeight="1" x14ac:dyDescent="0.25">
      <c r="T87" s="1"/>
      <c r="U87" s="1"/>
    </row>
    <row r="88" spans="20:21" ht="15.75" customHeight="1" x14ac:dyDescent="0.25">
      <c r="T88" s="1"/>
      <c r="U88" s="1"/>
    </row>
    <row r="89" spans="20:21" ht="15.75" customHeight="1" x14ac:dyDescent="0.25">
      <c r="T89" s="1"/>
      <c r="U89" s="1"/>
    </row>
    <row r="90" spans="20:21" ht="15.75" customHeight="1" x14ac:dyDescent="0.25">
      <c r="T90" s="1"/>
      <c r="U90" s="1"/>
    </row>
    <row r="91" spans="20:21" ht="15.75" customHeight="1" x14ac:dyDescent="0.25">
      <c r="T91" s="1"/>
      <c r="U91" s="1"/>
    </row>
    <row r="92" spans="20:21" ht="15.75" customHeight="1" x14ac:dyDescent="0.25">
      <c r="T92" s="1"/>
      <c r="U92" s="1"/>
    </row>
    <row r="93" spans="20:21" ht="15.75" customHeight="1" x14ac:dyDescent="0.25">
      <c r="T93" s="1"/>
      <c r="U93" s="1"/>
    </row>
    <row r="94" spans="20:21" ht="15.75" customHeight="1" x14ac:dyDescent="0.25">
      <c r="T94" s="1"/>
      <c r="U94" s="1"/>
    </row>
    <row r="95" spans="20:21" ht="15.75" customHeight="1" x14ac:dyDescent="0.25">
      <c r="T95" s="1"/>
      <c r="U95" s="1"/>
    </row>
    <row r="96" spans="20:21" ht="15.75" customHeight="1" x14ac:dyDescent="0.25">
      <c r="T96" s="1"/>
      <c r="U96" s="1"/>
    </row>
    <row r="97" spans="20:21" ht="15.75" customHeight="1" x14ac:dyDescent="0.25">
      <c r="T97" s="1"/>
      <c r="U97" s="1"/>
    </row>
    <row r="98" spans="20:21" ht="15.75" customHeight="1" x14ac:dyDescent="0.25">
      <c r="T98" s="1"/>
      <c r="U98" s="1"/>
    </row>
    <row r="99" spans="20:21" ht="15.75" customHeight="1" x14ac:dyDescent="0.25">
      <c r="T99" s="1"/>
      <c r="U99" s="1"/>
    </row>
    <row r="100" spans="20:21" ht="15.75" customHeight="1" x14ac:dyDescent="0.25">
      <c r="T100" s="1"/>
      <c r="U100" s="1"/>
    </row>
    <row r="101" spans="20:21" ht="15.75" customHeight="1" x14ac:dyDescent="0.25">
      <c r="T101" s="1"/>
      <c r="U101" s="1"/>
    </row>
    <row r="102" spans="20:21" ht="15.75" customHeight="1" x14ac:dyDescent="0.25">
      <c r="T102" s="1"/>
      <c r="U102" s="1"/>
    </row>
    <row r="103" spans="20:21" ht="15.75" customHeight="1" x14ac:dyDescent="0.25">
      <c r="T103" s="1"/>
      <c r="U103" s="1"/>
    </row>
    <row r="104" spans="20:21" ht="15.75" customHeight="1" x14ac:dyDescent="0.25">
      <c r="T104" s="1"/>
      <c r="U104" s="1"/>
    </row>
    <row r="105" spans="20:21" ht="15.75" customHeight="1" x14ac:dyDescent="0.25">
      <c r="T105" s="1"/>
      <c r="U105" s="1"/>
    </row>
    <row r="106" spans="20:21" ht="15.75" customHeight="1" x14ac:dyDescent="0.25">
      <c r="T106" s="1"/>
      <c r="U106" s="1"/>
    </row>
    <row r="107" spans="20:21" ht="15.75" customHeight="1" x14ac:dyDescent="0.25">
      <c r="T107" s="1"/>
      <c r="U107" s="1"/>
    </row>
    <row r="108" spans="20:21" ht="15.75" customHeight="1" x14ac:dyDescent="0.25">
      <c r="T108" s="1"/>
      <c r="U108" s="1"/>
    </row>
    <row r="109" spans="20:21" ht="15.75" customHeight="1" x14ac:dyDescent="0.25">
      <c r="T109" s="1"/>
      <c r="U109" s="1"/>
    </row>
    <row r="110" spans="20:21" ht="15.75" customHeight="1" x14ac:dyDescent="0.25">
      <c r="T110" s="1"/>
      <c r="U110" s="1"/>
    </row>
    <row r="111" spans="20:21" ht="15.75" customHeight="1" x14ac:dyDescent="0.25">
      <c r="T111" s="1"/>
      <c r="U111" s="1"/>
    </row>
    <row r="112" spans="20:21" ht="15.75" customHeight="1" x14ac:dyDescent="0.25">
      <c r="T112" s="1"/>
      <c r="U112" s="1"/>
    </row>
    <row r="113" spans="20:21" ht="15.75" customHeight="1" x14ac:dyDescent="0.25">
      <c r="T113" s="1"/>
      <c r="U113" s="1"/>
    </row>
    <row r="114" spans="20:21" ht="15.75" customHeight="1" x14ac:dyDescent="0.25">
      <c r="T114" s="1"/>
      <c r="U114" s="1"/>
    </row>
    <row r="115" spans="20:21" ht="15.75" customHeight="1" x14ac:dyDescent="0.25">
      <c r="T115" s="1"/>
      <c r="U115" s="1"/>
    </row>
    <row r="116" spans="20:21" ht="15.75" customHeight="1" x14ac:dyDescent="0.25">
      <c r="T116" s="1"/>
      <c r="U116" s="1"/>
    </row>
    <row r="117" spans="20:21" ht="15.75" customHeight="1" x14ac:dyDescent="0.25">
      <c r="T117" s="1"/>
      <c r="U117" s="1"/>
    </row>
    <row r="118" spans="20:21" ht="15.75" customHeight="1" x14ac:dyDescent="0.25">
      <c r="T118" s="1"/>
      <c r="U118" s="1"/>
    </row>
    <row r="119" spans="20:21" ht="15.75" customHeight="1" x14ac:dyDescent="0.25">
      <c r="T119" s="1"/>
      <c r="U119" s="1"/>
    </row>
    <row r="120" spans="20:21" ht="15.75" customHeight="1" x14ac:dyDescent="0.25">
      <c r="T120" s="1"/>
      <c r="U120" s="1"/>
    </row>
    <row r="121" spans="20:21" ht="15.75" customHeight="1" x14ac:dyDescent="0.25">
      <c r="T121" s="1"/>
      <c r="U121" s="1"/>
    </row>
    <row r="122" spans="20:21" ht="15.75" customHeight="1" x14ac:dyDescent="0.25">
      <c r="T122" s="1"/>
      <c r="U122" s="1"/>
    </row>
    <row r="123" spans="20:21" ht="15.75" customHeight="1" x14ac:dyDescent="0.25">
      <c r="T123" s="1"/>
      <c r="U123" s="1"/>
    </row>
    <row r="124" spans="20:21" ht="15.75" customHeight="1" x14ac:dyDescent="0.25">
      <c r="T124" s="1"/>
      <c r="U124" s="1"/>
    </row>
    <row r="125" spans="20:21" ht="15.75" customHeight="1" x14ac:dyDescent="0.25">
      <c r="T125" s="1"/>
      <c r="U125" s="1"/>
    </row>
    <row r="126" spans="20:21" ht="15.75" customHeight="1" x14ac:dyDescent="0.25">
      <c r="T126" s="1"/>
      <c r="U126" s="1"/>
    </row>
    <row r="127" spans="20:21" ht="15.75" customHeight="1" x14ac:dyDescent="0.25">
      <c r="T127" s="1"/>
      <c r="U127" s="1"/>
    </row>
    <row r="128" spans="20:21" ht="15.75" customHeight="1" x14ac:dyDescent="0.25">
      <c r="T128" s="1"/>
      <c r="U128" s="1"/>
    </row>
    <row r="129" spans="20:21" ht="15.75" customHeight="1" x14ac:dyDescent="0.25">
      <c r="T129" s="1"/>
      <c r="U129" s="1"/>
    </row>
    <row r="130" spans="20:21" ht="15.75" customHeight="1" x14ac:dyDescent="0.25">
      <c r="T130" s="1"/>
      <c r="U130" s="1"/>
    </row>
    <row r="131" spans="20:21" ht="15.75" customHeight="1" x14ac:dyDescent="0.25">
      <c r="T131" s="1"/>
      <c r="U131" s="1"/>
    </row>
    <row r="132" spans="20:21" ht="15.75" customHeight="1" x14ac:dyDescent="0.25">
      <c r="T132" s="1"/>
      <c r="U132" s="1"/>
    </row>
    <row r="133" spans="20:21" ht="15.75" customHeight="1" x14ac:dyDescent="0.25">
      <c r="T133" s="1"/>
      <c r="U133" s="1"/>
    </row>
    <row r="134" spans="20:21" ht="15.75" customHeight="1" x14ac:dyDescent="0.25">
      <c r="T134" s="1"/>
      <c r="U134" s="1"/>
    </row>
    <row r="135" spans="20:21" ht="15.75" customHeight="1" x14ac:dyDescent="0.25">
      <c r="T135" s="1"/>
      <c r="U135" s="1"/>
    </row>
    <row r="136" spans="20:21" ht="15.75" customHeight="1" x14ac:dyDescent="0.25">
      <c r="T136" s="1"/>
      <c r="U136" s="1"/>
    </row>
    <row r="137" spans="20:21" ht="15.75" customHeight="1" x14ac:dyDescent="0.25">
      <c r="T137" s="1"/>
      <c r="U137" s="1"/>
    </row>
    <row r="138" spans="20:21" ht="15.75" customHeight="1" x14ac:dyDescent="0.25">
      <c r="T138" s="1"/>
      <c r="U138" s="1"/>
    </row>
    <row r="139" spans="20:21" ht="15.75" customHeight="1" x14ac:dyDescent="0.25">
      <c r="T139" s="1"/>
      <c r="U139" s="1"/>
    </row>
    <row r="140" spans="20:21" ht="15.75" customHeight="1" x14ac:dyDescent="0.25">
      <c r="T140" s="1"/>
      <c r="U140" s="1"/>
    </row>
    <row r="141" spans="20:21" ht="15.75" customHeight="1" x14ac:dyDescent="0.25">
      <c r="T141" s="1"/>
      <c r="U141" s="1"/>
    </row>
    <row r="142" spans="20:21" ht="15.75" customHeight="1" x14ac:dyDescent="0.25">
      <c r="T142" s="1"/>
      <c r="U142" s="1"/>
    </row>
    <row r="143" spans="20:21" ht="15.75" customHeight="1" x14ac:dyDescent="0.25">
      <c r="T143" s="1"/>
      <c r="U143" s="1"/>
    </row>
    <row r="144" spans="20:21" ht="15.75" customHeight="1" x14ac:dyDescent="0.25">
      <c r="T144" s="1"/>
      <c r="U144" s="1"/>
    </row>
    <row r="145" spans="20:21" ht="15.75" customHeight="1" x14ac:dyDescent="0.25">
      <c r="T145" s="1"/>
      <c r="U145" s="1"/>
    </row>
    <row r="146" spans="20:21" ht="15.75" customHeight="1" x14ac:dyDescent="0.25">
      <c r="T146" s="1"/>
      <c r="U146" s="1"/>
    </row>
    <row r="147" spans="20:21" ht="15.75" customHeight="1" x14ac:dyDescent="0.25">
      <c r="T147" s="1"/>
      <c r="U147" s="1"/>
    </row>
    <row r="148" spans="20:21" ht="15.75" customHeight="1" x14ac:dyDescent="0.25">
      <c r="T148" s="1"/>
      <c r="U148" s="1"/>
    </row>
    <row r="149" spans="20:21" ht="15.75" customHeight="1" x14ac:dyDescent="0.25">
      <c r="T149" s="1"/>
      <c r="U149" s="1"/>
    </row>
    <row r="150" spans="20:21" ht="15.75" customHeight="1" x14ac:dyDescent="0.25">
      <c r="T150" s="1"/>
      <c r="U150" s="1"/>
    </row>
    <row r="151" spans="20:21" ht="15.75" customHeight="1" x14ac:dyDescent="0.25">
      <c r="T151" s="1"/>
      <c r="U151" s="1"/>
    </row>
    <row r="152" spans="20:21" ht="15.75" customHeight="1" x14ac:dyDescent="0.25">
      <c r="T152" s="1"/>
      <c r="U152" s="1"/>
    </row>
    <row r="153" spans="20:21" ht="15.75" customHeight="1" x14ac:dyDescent="0.25">
      <c r="T153" s="1"/>
      <c r="U153" s="1"/>
    </row>
    <row r="154" spans="20:21" ht="15.75" customHeight="1" x14ac:dyDescent="0.25">
      <c r="T154" s="1"/>
      <c r="U154" s="1"/>
    </row>
    <row r="155" spans="20:21" ht="15.75" customHeight="1" x14ac:dyDescent="0.25">
      <c r="T155" s="1"/>
      <c r="U155" s="1"/>
    </row>
    <row r="156" spans="20:21" ht="15.75" customHeight="1" x14ac:dyDescent="0.25">
      <c r="T156" s="1"/>
      <c r="U156" s="1"/>
    </row>
    <row r="157" spans="20:21" ht="15.75" customHeight="1" x14ac:dyDescent="0.25">
      <c r="T157" s="1"/>
      <c r="U157" s="1"/>
    </row>
    <row r="158" spans="20:21" ht="15.75" customHeight="1" x14ac:dyDescent="0.25">
      <c r="T158" s="1"/>
      <c r="U158" s="1"/>
    </row>
    <row r="159" spans="20:21" ht="15.75" customHeight="1" x14ac:dyDescent="0.25">
      <c r="T159" s="1"/>
      <c r="U159" s="1"/>
    </row>
    <row r="160" spans="20:21" ht="15.75" customHeight="1" x14ac:dyDescent="0.25">
      <c r="T160" s="1"/>
      <c r="U160" s="1"/>
    </row>
    <row r="161" spans="20:21" ht="15.75" customHeight="1" x14ac:dyDescent="0.25">
      <c r="T161" s="1"/>
      <c r="U161" s="1"/>
    </row>
    <row r="162" spans="20:21" ht="15.75" customHeight="1" x14ac:dyDescent="0.25">
      <c r="T162" s="1"/>
      <c r="U162" s="1"/>
    </row>
    <row r="163" spans="20:21" ht="15.75" customHeight="1" x14ac:dyDescent="0.25">
      <c r="T163" s="1"/>
      <c r="U163" s="1"/>
    </row>
    <row r="164" spans="20:21" ht="15.75" customHeight="1" x14ac:dyDescent="0.25">
      <c r="T164" s="1"/>
      <c r="U164" s="1"/>
    </row>
    <row r="165" spans="20:21" ht="15.75" customHeight="1" x14ac:dyDescent="0.25">
      <c r="T165" s="1"/>
      <c r="U165" s="1"/>
    </row>
    <row r="166" spans="20:21" ht="15.75" customHeight="1" x14ac:dyDescent="0.25">
      <c r="T166" s="1"/>
      <c r="U166" s="1"/>
    </row>
    <row r="167" spans="20:21" ht="15.75" customHeight="1" x14ac:dyDescent="0.25">
      <c r="T167" s="1"/>
      <c r="U167" s="1"/>
    </row>
    <row r="168" spans="20:21" ht="15.75" customHeight="1" x14ac:dyDescent="0.25">
      <c r="T168" s="1"/>
      <c r="U168" s="1"/>
    </row>
    <row r="169" spans="20:21" ht="15.75" customHeight="1" x14ac:dyDescent="0.25">
      <c r="T169" s="1"/>
      <c r="U169" s="1"/>
    </row>
    <row r="170" spans="20:21" ht="15.75" customHeight="1" x14ac:dyDescent="0.25">
      <c r="T170" s="1"/>
      <c r="U170" s="1"/>
    </row>
    <row r="171" spans="20:21" ht="15.75" customHeight="1" x14ac:dyDescent="0.25">
      <c r="T171" s="1"/>
      <c r="U171" s="1"/>
    </row>
    <row r="172" spans="20:21" ht="15.75" customHeight="1" x14ac:dyDescent="0.25">
      <c r="T172" s="1"/>
      <c r="U172" s="1"/>
    </row>
    <row r="173" spans="20:21" ht="15.75" customHeight="1" x14ac:dyDescent="0.25">
      <c r="T173" s="1"/>
      <c r="U173" s="1"/>
    </row>
    <row r="174" spans="20:21" ht="15.75" customHeight="1" x14ac:dyDescent="0.25">
      <c r="T174" s="1"/>
      <c r="U174" s="1"/>
    </row>
    <row r="175" spans="20:21" ht="15.75" customHeight="1" x14ac:dyDescent="0.25">
      <c r="T175" s="1"/>
      <c r="U175" s="1"/>
    </row>
    <row r="176" spans="20:21" ht="15.75" customHeight="1" x14ac:dyDescent="0.25">
      <c r="T176" s="1"/>
      <c r="U176" s="1"/>
    </row>
    <row r="177" spans="20:21" ht="15.75" customHeight="1" x14ac:dyDescent="0.25">
      <c r="T177" s="1"/>
      <c r="U177" s="1"/>
    </row>
    <row r="178" spans="20:21" ht="15.75" customHeight="1" x14ac:dyDescent="0.25">
      <c r="T178" s="1"/>
      <c r="U178" s="1"/>
    </row>
    <row r="179" spans="20:21" ht="15.75" customHeight="1" x14ac:dyDescent="0.25">
      <c r="T179" s="1"/>
      <c r="U179" s="1"/>
    </row>
    <row r="180" spans="20:21" ht="15.75" customHeight="1" x14ac:dyDescent="0.25">
      <c r="T180" s="1"/>
      <c r="U180" s="1"/>
    </row>
    <row r="181" spans="20:21" ht="15.75" customHeight="1" x14ac:dyDescent="0.25">
      <c r="T181" s="1"/>
      <c r="U181" s="1"/>
    </row>
    <row r="182" spans="20:21" ht="15.75" customHeight="1" x14ac:dyDescent="0.25">
      <c r="T182" s="1"/>
      <c r="U182" s="1"/>
    </row>
    <row r="183" spans="20:21" ht="15.75" customHeight="1" x14ac:dyDescent="0.25">
      <c r="T183" s="1"/>
      <c r="U183" s="1"/>
    </row>
    <row r="184" spans="20:21" ht="15.75" customHeight="1" x14ac:dyDescent="0.25">
      <c r="T184" s="1"/>
      <c r="U184" s="1"/>
    </row>
    <row r="185" spans="20:21" ht="15.75" customHeight="1" x14ac:dyDescent="0.25">
      <c r="T185" s="1"/>
      <c r="U185" s="1"/>
    </row>
    <row r="186" spans="20:21" ht="15.75" customHeight="1" x14ac:dyDescent="0.25">
      <c r="T186" s="1"/>
      <c r="U186" s="1"/>
    </row>
    <row r="187" spans="20:21" ht="15.75" customHeight="1" x14ac:dyDescent="0.25">
      <c r="T187" s="1"/>
      <c r="U187" s="1"/>
    </row>
    <row r="188" spans="20:21" ht="15.75" customHeight="1" x14ac:dyDescent="0.25">
      <c r="T188" s="1"/>
      <c r="U188" s="1"/>
    </row>
    <row r="189" spans="20:21" ht="15.75" customHeight="1" x14ac:dyDescent="0.25">
      <c r="T189" s="1"/>
      <c r="U189" s="1"/>
    </row>
    <row r="190" spans="20:21" ht="15.75" customHeight="1" x14ac:dyDescent="0.25">
      <c r="T190" s="1"/>
      <c r="U190" s="1"/>
    </row>
    <row r="191" spans="20:21" ht="15.75" customHeight="1" x14ac:dyDescent="0.25">
      <c r="T191" s="1"/>
      <c r="U191" s="1"/>
    </row>
    <row r="192" spans="20:21" ht="15.75" customHeight="1" x14ac:dyDescent="0.25">
      <c r="T192" s="1"/>
      <c r="U192" s="1"/>
    </row>
    <row r="193" spans="20:21" ht="15.75" customHeight="1" x14ac:dyDescent="0.25">
      <c r="T193" s="1"/>
      <c r="U193" s="1"/>
    </row>
    <row r="194" spans="20:21" ht="15.75" customHeight="1" x14ac:dyDescent="0.25">
      <c r="T194" s="1"/>
      <c r="U194" s="1"/>
    </row>
    <row r="195" spans="20:21" ht="15.75" customHeight="1" x14ac:dyDescent="0.25">
      <c r="T195" s="1"/>
      <c r="U195" s="1"/>
    </row>
    <row r="196" spans="20:21" ht="15.75" customHeight="1" x14ac:dyDescent="0.25">
      <c r="T196" s="1"/>
      <c r="U196" s="1"/>
    </row>
    <row r="197" spans="20:21" ht="15.75" customHeight="1" x14ac:dyDescent="0.25">
      <c r="T197" s="1"/>
      <c r="U197" s="1"/>
    </row>
    <row r="198" spans="20:21" ht="15.75" customHeight="1" x14ac:dyDescent="0.25">
      <c r="T198" s="1"/>
      <c r="U198" s="1"/>
    </row>
    <row r="199" spans="20:21" ht="15.75" customHeight="1" x14ac:dyDescent="0.25">
      <c r="T199" s="1"/>
      <c r="U199" s="1"/>
    </row>
    <row r="200" spans="20:21" ht="15.75" customHeight="1" x14ac:dyDescent="0.25">
      <c r="T200" s="1"/>
      <c r="U200" s="1"/>
    </row>
    <row r="201" spans="20:21" ht="15.75" customHeight="1" x14ac:dyDescent="0.25">
      <c r="T201" s="1"/>
      <c r="U201" s="1"/>
    </row>
    <row r="202" spans="20:21" ht="15.75" customHeight="1" x14ac:dyDescent="0.25">
      <c r="T202" s="1"/>
      <c r="U202" s="1"/>
    </row>
    <row r="203" spans="20:21" ht="15.75" customHeight="1" x14ac:dyDescent="0.25">
      <c r="T203" s="1"/>
      <c r="U203" s="1"/>
    </row>
    <row r="204" spans="20:21" ht="15.75" customHeight="1" x14ac:dyDescent="0.25">
      <c r="T204" s="1"/>
      <c r="U204" s="1"/>
    </row>
    <row r="205" spans="20:21" ht="15.75" customHeight="1" x14ac:dyDescent="0.25">
      <c r="T205" s="1"/>
      <c r="U205" s="1"/>
    </row>
    <row r="206" spans="20:21" ht="15.75" customHeight="1" x14ac:dyDescent="0.25">
      <c r="T206" s="1"/>
      <c r="U206" s="1"/>
    </row>
    <row r="207" spans="20:21" ht="15.75" customHeight="1" x14ac:dyDescent="0.25">
      <c r="T207" s="1"/>
      <c r="U207" s="1"/>
    </row>
    <row r="208" spans="20:21" ht="15.75" customHeight="1" x14ac:dyDescent="0.25">
      <c r="T208" s="1"/>
      <c r="U208" s="1"/>
    </row>
    <row r="209" spans="20:21" ht="15.75" customHeight="1" x14ac:dyDescent="0.25">
      <c r="T209" s="1"/>
      <c r="U209" s="1"/>
    </row>
    <row r="210" spans="20:21" ht="15.75" customHeight="1" x14ac:dyDescent="0.25">
      <c r="T210" s="1"/>
      <c r="U210" s="1"/>
    </row>
    <row r="211" spans="20:21" ht="15.75" customHeight="1" x14ac:dyDescent="0.25">
      <c r="T211" s="1"/>
      <c r="U211" s="1"/>
    </row>
    <row r="212" spans="20:21" ht="15.75" customHeight="1" x14ac:dyDescent="0.25">
      <c r="T212" s="1"/>
      <c r="U212" s="1"/>
    </row>
    <row r="213" spans="20:21" ht="15.75" customHeight="1" x14ac:dyDescent="0.25">
      <c r="T213" s="1"/>
      <c r="U213" s="1"/>
    </row>
    <row r="214" spans="20:21" ht="15.75" customHeight="1" x14ac:dyDescent="0.25">
      <c r="T214" s="1"/>
      <c r="U214" s="1"/>
    </row>
    <row r="215" spans="20:21" ht="15.75" customHeight="1" x14ac:dyDescent="0.25">
      <c r="T215" s="1"/>
      <c r="U215" s="1"/>
    </row>
    <row r="216" spans="20:21" ht="15.75" customHeight="1" x14ac:dyDescent="0.25">
      <c r="T216" s="1"/>
      <c r="U216" s="1"/>
    </row>
    <row r="217" spans="20:21" ht="15.75" customHeight="1" x14ac:dyDescent="0.25">
      <c r="T217" s="1"/>
      <c r="U217" s="1"/>
    </row>
    <row r="218" spans="20:21" ht="15.75" customHeight="1" x14ac:dyDescent="0.25">
      <c r="T218" s="1"/>
      <c r="U218" s="1"/>
    </row>
    <row r="219" spans="20:21" ht="15.75" customHeight="1" x14ac:dyDescent="0.25">
      <c r="T219" s="1"/>
      <c r="U219" s="1"/>
    </row>
    <row r="220" spans="20:21" ht="15.75" customHeight="1" x14ac:dyDescent="0.25">
      <c r="T220" s="1"/>
      <c r="U220" s="1"/>
    </row>
    <row r="221" spans="20:21" ht="15.75" customHeight="1" x14ac:dyDescent="0.25"/>
    <row r="222" spans="20:21" ht="15.75" customHeight="1" x14ac:dyDescent="0.25"/>
    <row r="223" spans="20:21" ht="15.75" customHeight="1" x14ac:dyDescent="0.25"/>
    <row r="224" spans="20:2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Q16:S16"/>
    <mergeCell ref="A1:O1"/>
    <mergeCell ref="A2:O2"/>
    <mergeCell ref="A3:O3"/>
    <mergeCell ref="D7:D11"/>
    <mergeCell ref="J7:J11"/>
    <mergeCell ref="A13:E13"/>
  </mergeCells>
  <pageMargins left="1" right="1" top="1" bottom="1" header="0" footer="0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TURISMO I</vt:lpstr>
      <vt:lpstr>'TURISMO 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CLEAN START</dc:creator>
  <cp:lastModifiedBy>CLEAN START</cp:lastModifiedBy>
  <dcterms:created xsi:type="dcterms:W3CDTF">2022-01-14T17:20:36Z</dcterms:created>
  <dcterms:modified xsi:type="dcterms:W3CDTF">2022-01-14T19:02:48Z</dcterms:modified>
</cp:coreProperties>
</file>